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95" windowWidth="18840" windowHeight="1141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L3" i="1" l="1"/>
  <c r="L4" i="1" s="1"/>
  <c r="M2" i="1"/>
  <c r="N2" i="1" s="1"/>
  <c r="O31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M3" i="1" s="1"/>
  <c r="N3" i="1" s="1"/>
  <c r="K2" i="1"/>
  <c r="M6" i="1" l="1"/>
  <c r="N6" i="1" s="1"/>
  <c r="L5" i="1"/>
  <c r="L6" i="1" s="1"/>
  <c r="L7" i="1" s="1"/>
  <c r="L8" i="1" s="1"/>
  <c r="M4" i="1"/>
  <c r="N4" i="1" s="1"/>
  <c r="L9" i="1" l="1"/>
  <c r="L10" i="1" s="1"/>
  <c r="M8" i="1"/>
  <c r="N8" i="1" s="1"/>
  <c r="M5" i="1"/>
  <c r="N5" i="1" s="1"/>
  <c r="M7" i="1"/>
  <c r="N7" i="1" s="1"/>
  <c r="L11" i="1" l="1"/>
  <c r="M10" i="1"/>
  <c r="N10" i="1" s="1"/>
  <c r="L12" i="1" l="1"/>
  <c r="M11" i="1"/>
  <c r="N11" i="1" s="1"/>
  <c r="L13" i="1" l="1"/>
  <c r="M12" i="1"/>
  <c r="N12" i="1" s="1"/>
  <c r="M13" i="1" l="1"/>
  <c r="N13" i="1" s="1"/>
  <c r="L14" i="1"/>
  <c r="L15" i="1" l="1"/>
  <c r="M14" i="1"/>
  <c r="N14" i="1" s="1"/>
  <c r="L16" i="1" l="1"/>
  <c r="M15" i="1"/>
  <c r="N15" i="1" s="1"/>
  <c r="L17" i="1" l="1"/>
  <c r="M16" i="1"/>
  <c r="N16" i="1" s="1"/>
  <c r="M17" i="1" l="1"/>
  <c r="N17" i="1" s="1"/>
  <c r="L18" i="1"/>
  <c r="L19" i="1" l="1"/>
  <c r="M18" i="1"/>
  <c r="N18" i="1" s="1"/>
  <c r="L20" i="1" l="1"/>
  <c r="M19" i="1"/>
  <c r="N19" i="1" s="1"/>
  <c r="L21" i="1" l="1"/>
  <c r="M20" i="1"/>
  <c r="N20" i="1" s="1"/>
  <c r="M21" i="1" l="1"/>
  <c r="N21" i="1" s="1"/>
  <c r="L22" i="1"/>
  <c r="L23" i="1" l="1"/>
  <c r="M22" i="1"/>
  <c r="N22" i="1" s="1"/>
  <c r="L24" i="1" l="1"/>
  <c r="M23" i="1"/>
  <c r="N23" i="1" s="1"/>
  <c r="L25" i="1" l="1"/>
  <c r="M24" i="1"/>
  <c r="N24" i="1" s="1"/>
  <c r="M25" i="1" l="1"/>
  <c r="N25" i="1" s="1"/>
  <c r="L26" i="1"/>
  <c r="L27" i="1" l="1"/>
  <c r="M26" i="1"/>
  <c r="N26" i="1" s="1"/>
  <c r="L28" i="1" l="1"/>
  <c r="M27" i="1"/>
  <c r="N27" i="1" s="1"/>
  <c r="L29" i="1" l="1"/>
  <c r="M28" i="1"/>
  <c r="N28" i="1" s="1"/>
  <c r="M29" i="1" l="1"/>
  <c r="N29" i="1" s="1"/>
  <c r="L30" i="1"/>
  <c r="L31" i="1" l="1"/>
  <c r="M31" i="1" s="1"/>
  <c r="M30" i="1"/>
  <c r="N30" i="1" s="1"/>
  <c r="N31" i="1" s="1"/>
</calcChain>
</file>

<file path=xl/sharedStrings.xml><?xml version="1.0" encoding="utf-8"?>
<sst xmlns="http://schemas.openxmlformats.org/spreadsheetml/2006/main" count="44" uniqueCount="43">
  <si>
    <t>Mekaniker</t>
  </si>
  <si>
    <t>Campus Bornholm</t>
  </si>
  <si>
    <t>CELF - Center for erhv.rettede udd. Lolland-Falster</t>
  </si>
  <si>
    <t>Erhvervsskolen Nordsjælland</t>
  </si>
  <si>
    <t>Erhvervsskolerne Aars</t>
  </si>
  <si>
    <t>EUC Lillebælt</t>
  </si>
  <si>
    <t>EUC Nord</t>
  </si>
  <si>
    <t>EUC Nordvest</t>
  </si>
  <si>
    <t>EUC Nordvestsjælland</t>
  </si>
  <si>
    <t>EUC Sjælland</t>
  </si>
  <si>
    <t>EUC Syd</t>
  </si>
  <si>
    <t>EUC Vest</t>
  </si>
  <si>
    <t>HANSENBERG</t>
  </si>
  <si>
    <t>Herningsholm Erhvervsskole</t>
  </si>
  <si>
    <t>Learnmark Horsens</t>
  </si>
  <si>
    <t>Mercantec</t>
  </si>
  <si>
    <t>Professionshøjskolen VIA University College</t>
  </si>
  <si>
    <t>Roskilde Tekniske Skole</t>
  </si>
  <si>
    <t>Selandia - CEU</t>
  </si>
  <si>
    <t>Silkeborg Tekniske Skole</t>
  </si>
  <si>
    <t>Svendborg Erhvervsskole</t>
  </si>
  <si>
    <t>Syddansk Erhvervsskole Odense-Vejle</t>
  </si>
  <si>
    <t>TEC Teknisk Erhvervsskole Center</t>
  </si>
  <si>
    <t>Tech College Aalborg</t>
  </si>
  <si>
    <t>Tradium</t>
  </si>
  <si>
    <t>Uddannelsescenter Holstebro</t>
  </si>
  <si>
    <t>Uddannelsescenter Ringkøbing-Skjern</t>
  </si>
  <si>
    <t>Viden Djurs</t>
  </si>
  <si>
    <t>Zealand Business College</t>
  </si>
  <si>
    <t>AARHUS TECH</t>
  </si>
  <si>
    <t>Total</t>
  </si>
  <si>
    <t>Indgåede aftaler i 2010 fordelt på aftaletype, institution og uddannelse</t>
  </si>
  <si>
    <t>Ordinære uddannelsesaftaler</t>
  </si>
  <si>
    <t>Ordinære kombinationsaftaler</t>
  </si>
  <si>
    <t>Restudd.aft. (eft. ord. prakt./prakt. i udlandet)</t>
  </si>
  <si>
    <t>Restudd.aft. (efter skolepraktik)</t>
  </si>
  <si>
    <t>Korte uddannelsesaftaler</t>
  </si>
  <si>
    <t>Ny mesterlæreaftaler</t>
  </si>
  <si>
    <t>Beregningsgrund for skolepraktikkvoter</t>
  </si>
  <si>
    <t>Kvote i procent</t>
  </si>
  <si>
    <t>Kvote i absolut tal</t>
  </si>
  <si>
    <t>Tidl. Udmeldte kvoter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</si>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</sst>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3" fontId="4" fillId="0" borderId="5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0" fillId="0" borderId="4" xfId="0" quotePrefix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64.5703125" style="14" customWidth="1"/>
    <col min="3" max="3" width="12.42578125" customWidth="1"/>
    <col min="4" max="4" width="13.42578125" customWidth="1"/>
    <col min="5" max="5" width="16.42578125" customWidth="1"/>
    <col min="6" max="6" width="13.7109375" customWidth="1"/>
    <col min="7" max="7" width="12.7109375" customWidth="1"/>
    <col min="8" max="8" width="11.42578125" customWidth="1"/>
    <col min="10" max="10" width="4" customWidth="1"/>
    <col min="11" max="11" width="18.7109375" customWidth="1"/>
    <col min="12" max="12" width="9.7109375" customWidth="1"/>
    <col min="14" max="14" width="10.7109375" customWidth="1"/>
    <col min="15" max="15" width="10.140625" customWidth="1"/>
  </cols>
  <sheetData>
    <row r="1" spans="1:15" ht="45" x14ac:dyDescent="0.25">
      <c r="A1" s="22" t="s">
        <v>31</v>
      </c>
      <c r="B1" s="23"/>
      <c r="C1" s="17" t="s">
        <v>32</v>
      </c>
      <c r="D1" s="8" t="s">
        <v>33</v>
      </c>
      <c r="E1" s="8" t="s">
        <v>34</v>
      </c>
      <c r="F1" s="8" t="s">
        <v>35</v>
      </c>
      <c r="G1" s="8" t="s">
        <v>36</v>
      </c>
      <c r="H1" s="8" t="s">
        <v>37</v>
      </c>
      <c r="I1" s="8" t="s">
        <v>30</v>
      </c>
      <c r="J1" s="8"/>
      <c r="K1" s="15" t="s">
        <v>38</v>
      </c>
      <c r="L1" s="15" t="s">
        <v>39</v>
      </c>
      <c r="M1" s="16"/>
      <c r="N1" s="15" t="s">
        <v>40</v>
      </c>
      <c r="O1" s="15" t="s">
        <v>41</v>
      </c>
    </row>
    <row r="2" spans="1:15" x14ac:dyDescent="0.25">
      <c r="A2" s="19" t="s">
        <v>0</v>
      </c>
      <c r="B2" s="11" t="s">
        <v>1</v>
      </c>
      <c r="C2" s="1">
        <v>6</v>
      </c>
      <c r="D2" s="2"/>
      <c r="E2" s="2">
        <v>2</v>
      </c>
      <c r="F2" s="2"/>
      <c r="G2" s="2"/>
      <c r="H2" s="2"/>
      <c r="I2" s="2">
        <v>8</v>
      </c>
      <c r="J2" s="2"/>
      <c r="K2" s="3">
        <f t="shared" ref="K2:K31" si="0">C2+D2+H2</f>
        <v>6</v>
      </c>
      <c r="L2" s="3">
        <v>64.400000000000006</v>
      </c>
      <c r="M2" s="3">
        <f t="shared" ref="M2:M31" si="1">K2*L2/100</f>
        <v>3.8640000000000003</v>
      </c>
      <c r="N2" s="3">
        <f t="shared" ref="N2:N30" si="2">ROUND(M2,0)</f>
        <v>4</v>
      </c>
      <c r="O2" s="3">
        <v>3</v>
      </c>
    </row>
    <row r="3" spans="1:15" x14ac:dyDescent="0.25">
      <c r="A3" s="20"/>
      <c r="B3" s="12" t="s">
        <v>2</v>
      </c>
      <c r="C3" s="4">
        <v>35</v>
      </c>
      <c r="D3" s="5"/>
      <c r="E3" s="5">
        <v>2</v>
      </c>
      <c r="F3" s="5">
        <v>11</v>
      </c>
      <c r="G3" s="5">
        <v>1</v>
      </c>
      <c r="H3" s="5">
        <v>6</v>
      </c>
      <c r="I3" s="5">
        <v>55</v>
      </c>
      <c r="J3" s="5"/>
      <c r="K3" s="6">
        <f t="shared" si="0"/>
        <v>41</v>
      </c>
      <c r="L3" s="6">
        <f t="shared" ref="L3:L31" si="3">L2</f>
        <v>64.400000000000006</v>
      </c>
      <c r="M3" s="6">
        <f t="shared" si="1"/>
        <v>26.404</v>
      </c>
      <c r="N3" s="6">
        <f t="shared" si="2"/>
        <v>26</v>
      </c>
      <c r="O3" s="6">
        <v>19</v>
      </c>
    </row>
    <row r="4" spans="1:15" x14ac:dyDescent="0.25">
      <c r="A4" s="20"/>
      <c r="B4" s="12" t="s">
        <v>3</v>
      </c>
      <c r="C4" s="4">
        <v>68</v>
      </c>
      <c r="D4" s="5"/>
      <c r="E4" s="5">
        <v>7</v>
      </c>
      <c r="F4" s="5">
        <v>26</v>
      </c>
      <c r="G4" s="5"/>
      <c r="H4" s="5">
        <v>6</v>
      </c>
      <c r="I4" s="5">
        <v>107</v>
      </c>
      <c r="J4" s="5"/>
      <c r="K4" s="6">
        <f t="shared" si="0"/>
        <v>74</v>
      </c>
      <c r="L4" s="6">
        <f t="shared" si="3"/>
        <v>64.400000000000006</v>
      </c>
      <c r="M4" s="6">
        <f t="shared" si="1"/>
        <v>47.656000000000006</v>
      </c>
      <c r="N4" s="6">
        <f t="shared" si="2"/>
        <v>48</v>
      </c>
      <c r="O4" s="6">
        <v>35</v>
      </c>
    </row>
    <row r="5" spans="1:15" x14ac:dyDescent="0.25">
      <c r="A5" s="20"/>
      <c r="B5" s="12" t="s">
        <v>4</v>
      </c>
      <c r="C5" s="4">
        <v>1</v>
      </c>
      <c r="D5" s="5"/>
      <c r="E5" s="5"/>
      <c r="F5" s="5"/>
      <c r="G5" s="5"/>
      <c r="H5" s="5"/>
      <c r="I5" s="5">
        <v>1</v>
      </c>
      <c r="J5" s="5"/>
      <c r="K5" s="6">
        <f t="shared" si="0"/>
        <v>1</v>
      </c>
      <c r="L5" s="6">
        <f t="shared" si="3"/>
        <v>64.400000000000006</v>
      </c>
      <c r="M5" s="6">
        <f t="shared" si="1"/>
        <v>0.64400000000000002</v>
      </c>
      <c r="N5" s="6">
        <f t="shared" si="2"/>
        <v>1</v>
      </c>
      <c r="O5" s="6">
        <v>0</v>
      </c>
    </row>
    <row r="6" spans="1:15" x14ac:dyDescent="0.25">
      <c r="A6" s="20"/>
      <c r="B6" s="12" t="s">
        <v>5</v>
      </c>
      <c r="C6" s="4"/>
      <c r="D6" s="5"/>
      <c r="E6" s="5"/>
      <c r="F6" s="5"/>
      <c r="G6" s="5"/>
      <c r="H6" s="5">
        <v>1</v>
      </c>
      <c r="I6" s="5">
        <v>1</v>
      </c>
      <c r="J6" s="5"/>
      <c r="K6" s="6">
        <f t="shared" si="0"/>
        <v>1</v>
      </c>
      <c r="L6" s="6">
        <f t="shared" si="3"/>
        <v>64.400000000000006</v>
      </c>
      <c r="M6" s="6">
        <f t="shared" si="1"/>
        <v>0.64400000000000002</v>
      </c>
      <c r="N6" s="6">
        <f t="shared" si="2"/>
        <v>1</v>
      </c>
      <c r="O6" s="6">
        <v>0</v>
      </c>
    </row>
    <row r="7" spans="1:15" x14ac:dyDescent="0.25">
      <c r="A7" s="20"/>
      <c r="B7" s="12" t="s">
        <v>6</v>
      </c>
      <c r="C7" s="4">
        <v>20</v>
      </c>
      <c r="D7" s="5"/>
      <c r="E7" s="5">
        <v>2</v>
      </c>
      <c r="F7" s="5">
        <v>6</v>
      </c>
      <c r="G7" s="5">
        <v>5</v>
      </c>
      <c r="H7" s="5"/>
      <c r="I7" s="5">
        <v>33</v>
      </c>
      <c r="J7" s="5"/>
      <c r="K7" s="6">
        <f t="shared" si="0"/>
        <v>20</v>
      </c>
      <c r="L7" s="6">
        <f t="shared" si="3"/>
        <v>64.400000000000006</v>
      </c>
      <c r="M7" s="6">
        <f t="shared" si="1"/>
        <v>12.88</v>
      </c>
      <c r="N7" s="6">
        <f t="shared" si="2"/>
        <v>13</v>
      </c>
      <c r="O7" s="6">
        <v>10</v>
      </c>
    </row>
    <row r="8" spans="1:15" x14ac:dyDescent="0.25">
      <c r="A8" s="20"/>
      <c r="B8" s="12" t="s">
        <v>7</v>
      </c>
      <c r="C8" s="4">
        <v>18</v>
      </c>
      <c r="D8" s="5"/>
      <c r="E8" s="5">
        <v>4</v>
      </c>
      <c r="F8" s="5">
        <v>4</v>
      </c>
      <c r="G8" s="5">
        <v>8</v>
      </c>
      <c r="H8" s="5">
        <v>1</v>
      </c>
      <c r="I8" s="5">
        <v>35</v>
      </c>
      <c r="J8" s="5"/>
      <c r="K8" s="6">
        <f t="shared" si="0"/>
        <v>19</v>
      </c>
      <c r="L8" s="6">
        <f t="shared" si="3"/>
        <v>64.400000000000006</v>
      </c>
      <c r="M8" s="6">
        <f t="shared" si="1"/>
        <v>12.236000000000001</v>
      </c>
      <c r="N8" s="6">
        <f t="shared" si="2"/>
        <v>12</v>
      </c>
      <c r="O8" s="6">
        <v>9</v>
      </c>
    </row>
    <row r="9" spans="1:15" x14ac:dyDescent="0.25">
      <c r="A9" s="20"/>
      <c r="B9" s="12" t="s">
        <v>8</v>
      </c>
      <c r="C9" s="4">
        <v>11</v>
      </c>
      <c r="D9" s="5"/>
      <c r="E9" s="5">
        <v>1</v>
      </c>
      <c r="F9" s="5">
        <v>5</v>
      </c>
      <c r="G9" s="5">
        <v>9</v>
      </c>
      <c r="H9" s="5">
        <v>7</v>
      </c>
      <c r="I9" s="5">
        <v>33</v>
      </c>
      <c r="J9" s="5"/>
      <c r="K9" s="6">
        <f t="shared" si="0"/>
        <v>18</v>
      </c>
      <c r="L9" s="6">
        <f t="shared" si="3"/>
        <v>64.400000000000006</v>
      </c>
      <c r="M9" s="18" t="s">
        <v>42</v>
      </c>
      <c r="N9" s="6">
        <v>22</v>
      </c>
      <c r="O9" s="6">
        <v>12</v>
      </c>
    </row>
    <row r="10" spans="1:15" x14ac:dyDescent="0.25">
      <c r="A10" s="20"/>
      <c r="B10" s="12" t="s">
        <v>9</v>
      </c>
      <c r="C10" s="4">
        <v>38</v>
      </c>
      <c r="D10" s="5"/>
      <c r="E10" s="5">
        <v>5</v>
      </c>
      <c r="F10" s="5">
        <v>7</v>
      </c>
      <c r="G10" s="5">
        <v>10</v>
      </c>
      <c r="H10" s="5">
        <v>3</v>
      </c>
      <c r="I10" s="5">
        <v>63</v>
      </c>
      <c r="J10" s="5"/>
      <c r="K10" s="6">
        <f t="shared" si="0"/>
        <v>41</v>
      </c>
      <c r="L10" s="6">
        <f t="shared" si="3"/>
        <v>64.400000000000006</v>
      </c>
      <c r="M10" s="6">
        <f t="shared" si="1"/>
        <v>26.404</v>
      </c>
      <c r="N10" s="6">
        <f t="shared" si="2"/>
        <v>26</v>
      </c>
      <c r="O10" s="6">
        <v>19</v>
      </c>
    </row>
    <row r="11" spans="1:15" x14ac:dyDescent="0.25">
      <c r="A11" s="20"/>
      <c r="B11" s="12" t="s">
        <v>10</v>
      </c>
      <c r="C11" s="4">
        <v>42</v>
      </c>
      <c r="D11" s="5">
        <v>0</v>
      </c>
      <c r="E11" s="5"/>
      <c r="F11" s="5">
        <v>1</v>
      </c>
      <c r="G11" s="5"/>
      <c r="H11" s="5">
        <v>7</v>
      </c>
      <c r="I11" s="5">
        <v>50</v>
      </c>
      <c r="J11" s="5"/>
      <c r="K11" s="6">
        <f t="shared" si="0"/>
        <v>49</v>
      </c>
      <c r="L11" s="6">
        <f t="shared" si="3"/>
        <v>64.400000000000006</v>
      </c>
      <c r="M11" s="6">
        <f t="shared" si="1"/>
        <v>31.556000000000004</v>
      </c>
      <c r="N11" s="6">
        <f t="shared" si="2"/>
        <v>32</v>
      </c>
      <c r="O11" s="6">
        <v>23</v>
      </c>
    </row>
    <row r="12" spans="1:15" x14ac:dyDescent="0.25">
      <c r="A12" s="20"/>
      <c r="B12" s="12" t="s">
        <v>11</v>
      </c>
      <c r="C12" s="4">
        <v>28</v>
      </c>
      <c r="D12" s="5"/>
      <c r="E12" s="5">
        <v>4</v>
      </c>
      <c r="F12" s="5">
        <v>3</v>
      </c>
      <c r="G12" s="5">
        <v>9</v>
      </c>
      <c r="H12" s="5">
        <v>0</v>
      </c>
      <c r="I12" s="5">
        <v>44</v>
      </c>
      <c r="J12" s="5"/>
      <c r="K12" s="6">
        <f t="shared" si="0"/>
        <v>28</v>
      </c>
      <c r="L12" s="6">
        <f t="shared" si="3"/>
        <v>64.400000000000006</v>
      </c>
      <c r="M12" s="6">
        <f t="shared" si="1"/>
        <v>18.032000000000004</v>
      </c>
      <c r="N12" s="6">
        <f t="shared" si="2"/>
        <v>18</v>
      </c>
      <c r="O12" s="6">
        <v>13</v>
      </c>
    </row>
    <row r="13" spans="1:15" x14ac:dyDescent="0.25">
      <c r="A13" s="20"/>
      <c r="B13" s="12" t="s">
        <v>12</v>
      </c>
      <c r="C13" s="4">
        <v>27</v>
      </c>
      <c r="D13" s="5"/>
      <c r="E13" s="5">
        <v>3</v>
      </c>
      <c r="F13" s="5">
        <v>2</v>
      </c>
      <c r="G13" s="5">
        <v>11</v>
      </c>
      <c r="H13" s="5">
        <v>5</v>
      </c>
      <c r="I13" s="5">
        <v>48</v>
      </c>
      <c r="J13" s="5"/>
      <c r="K13" s="6">
        <f t="shared" si="0"/>
        <v>32</v>
      </c>
      <c r="L13" s="6">
        <f t="shared" si="3"/>
        <v>64.400000000000006</v>
      </c>
      <c r="M13" s="6">
        <f t="shared" si="1"/>
        <v>20.608000000000001</v>
      </c>
      <c r="N13" s="6">
        <f t="shared" si="2"/>
        <v>21</v>
      </c>
      <c r="O13" s="6">
        <v>15</v>
      </c>
    </row>
    <row r="14" spans="1:15" x14ac:dyDescent="0.25">
      <c r="A14" s="20"/>
      <c r="B14" s="12" t="s">
        <v>13</v>
      </c>
      <c r="C14" s="4">
        <v>2</v>
      </c>
      <c r="D14" s="5"/>
      <c r="E14" s="5">
        <v>0</v>
      </c>
      <c r="F14" s="5"/>
      <c r="G14" s="5"/>
      <c r="H14" s="5"/>
      <c r="I14" s="5">
        <v>2</v>
      </c>
      <c r="J14" s="5"/>
      <c r="K14" s="6">
        <f t="shared" si="0"/>
        <v>2</v>
      </c>
      <c r="L14" s="6">
        <f t="shared" si="3"/>
        <v>64.400000000000006</v>
      </c>
      <c r="M14" s="6">
        <f t="shared" si="1"/>
        <v>1.288</v>
      </c>
      <c r="N14" s="6">
        <f t="shared" si="2"/>
        <v>1</v>
      </c>
      <c r="O14" s="6">
        <v>1</v>
      </c>
    </row>
    <row r="15" spans="1:15" x14ac:dyDescent="0.25">
      <c r="A15" s="20"/>
      <c r="B15" s="12" t="s">
        <v>14</v>
      </c>
      <c r="C15" s="4">
        <v>3</v>
      </c>
      <c r="D15" s="5"/>
      <c r="E15" s="5"/>
      <c r="F15" s="5"/>
      <c r="G15" s="5"/>
      <c r="H15" s="5"/>
      <c r="I15" s="5">
        <v>3</v>
      </c>
      <c r="J15" s="5"/>
      <c r="K15" s="6">
        <f t="shared" si="0"/>
        <v>3</v>
      </c>
      <c r="L15" s="6">
        <f t="shared" si="3"/>
        <v>64.400000000000006</v>
      </c>
      <c r="M15" s="6">
        <f t="shared" si="1"/>
        <v>1.9320000000000002</v>
      </c>
      <c r="N15" s="6">
        <f t="shared" si="2"/>
        <v>2</v>
      </c>
      <c r="O15" s="6">
        <v>1</v>
      </c>
    </row>
    <row r="16" spans="1:15" x14ac:dyDescent="0.25">
      <c r="A16" s="20"/>
      <c r="B16" s="12" t="s">
        <v>15</v>
      </c>
      <c r="C16" s="4">
        <v>35</v>
      </c>
      <c r="D16" s="5"/>
      <c r="E16" s="5">
        <v>12</v>
      </c>
      <c r="F16" s="5">
        <v>5</v>
      </c>
      <c r="G16" s="5">
        <v>12</v>
      </c>
      <c r="H16" s="5">
        <v>6</v>
      </c>
      <c r="I16" s="5">
        <v>70</v>
      </c>
      <c r="J16" s="5"/>
      <c r="K16" s="6">
        <f t="shared" si="0"/>
        <v>41</v>
      </c>
      <c r="L16" s="6">
        <f t="shared" si="3"/>
        <v>64.400000000000006</v>
      </c>
      <c r="M16" s="6">
        <f t="shared" si="1"/>
        <v>26.404</v>
      </c>
      <c r="N16" s="6">
        <f t="shared" si="2"/>
        <v>26</v>
      </c>
      <c r="O16" s="6">
        <v>19</v>
      </c>
    </row>
    <row r="17" spans="1:15" x14ac:dyDescent="0.25">
      <c r="A17" s="20"/>
      <c r="B17" s="12" t="s">
        <v>16</v>
      </c>
      <c r="C17" s="4">
        <v>0</v>
      </c>
      <c r="D17" s="5"/>
      <c r="E17" s="5"/>
      <c r="F17" s="5"/>
      <c r="G17" s="5"/>
      <c r="H17" s="5"/>
      <c r="I17" s="5">
        <v>0</v>
      </c>
      <c r="J17" s="5"/>
      <c r="K17" s="6">
        <f t="shared" si="0"/>
        <v>0</v>
      </c>
      <c r="L17" s="6">
        <f t="shared" si="3"/>
        <v>64.400000000000006</v>
      </c>
      <c r="M17" s="6">
        <f t="shared" si="1"/>
        <v>0</v>
      </c>
      <c r="N17" s="6">
        <f t="shared" si="2"/>
        <v>0</v>
      </c>
      <c r="O17" s="6">
        <v>0</v>
      </c>
    </row>
    <row r="18" spans="1:15" x14ac:dyDescent="0.25">
      <c r="A18" s="20"/>
      <c r="B18" s="12" t="s">
        <v>17</v>
      </c>
      <c r="C18" s="4">
        <v>99</v>
      </c>
      <c r="D18" s="5"/>
      <c r="E18" s="5">
        <v>3</v>
      </c>
      <c r="F18" s="5">
        <v>11</v>
      </c>
      <c r="G18" s="5"/>
      <c r="H18" s="5">
        <v>4</v>
      </c>
      <c r="I18" s="5">
        <v>117</v>
      </c>
      <c r="J18" s="5"/>
      <c r="K18" s="6">
        <f t="shared" si="0"/>
        <v>103</v>
      </c>
      <c r="L18" s="6">
        <f t="shared" si="3"/>
        <v>64.400000000000006</v>
      </c>
      <c r="M18" s="6">
        <f t="shared" si="1"/>
        <v>66.332000000000008</v>
      </c>
      <c r="N18" s="6">
        <f t="shared" si="2"/>
        <v>66</v>
      </c>
      <c r="O18" s="6">
        <v>49</v>
      </c>
    </row>
    <row r="19" spans="1:15" x14ac:dyDescent="0.25">
      <c r="A19" s="20"/>
      <c r="B19" s="12" t="s">
        <v>18</v>
      </c>
      <c r="C19" s="4">
        <v>21</v>
      </c>
      <c r="D19" s="5"/>
      <c r="E19" s="5">
        <v>2</v>
      </c>
      <c r="F19" s="5">
        <v>4</v>
      </c>
      <c r="G19" s="5">
        <v>3</v>
      </c>
      <c r="H19" s="5">
        <v>8</v>
      </c>
      <c r="I19" s="5">
        <v>38</v>
      </c>
      <c r="J19" s="5"/>
      <c r="K19" s="6">
        <f t="shared" si="0"/>
        <v>29</v>
      </c>
      <c r="L19" s="6">
        <f t="shared" si="3"/>
        <v>64.400000000000006</v>
      </c>
      <c r="M19" s="6">
        <f t="shared" si="1"/>
        <v>18.676000000000002</v>
      </c>
      <c r="N19" s="6">
        <f t="shared" si="2"/>
        <v>19</v>
      </c>
      <c r="O19" s="6">
        <v>14</v>
      </c>
    </row>
    <row r="20" spans="1:15" x14ac:dyDescent="0.25">
      <c r="A20" s="20"/>
      <c r="B20" s="12" t="s">
        <v>19</v>
      </c>
      <c r="C20" s="4">
        <v>28</v>
      </c>
      <c r="D20" s="5"/>
      <c r="E20" s="5">
        <v>3</v>
      </c>
      <c r="F20" s="5">
        <v>4</v>
      </c>
      <c r="G20" s="5">
        <v>1</v>
      </c>
      <c r="H20" s="5">
        <v>3</v>
      </c>
      <c r="I20" s="5">
        <v>39</v>
      </c>
      <c r="J20" s="5"/>
      <c r="K20" s="6">
        <f t="shared" si="0"/>
        <v>31</v>
      </c>
      <c r="L20" s="6">
        <f t="shared" si="3"/>
        <v>64.400000000000006</v>
      </c>
      <c r="M20" s="6">
        <f t="shared" si="1"/>
        <v>19.964000000000002</v>
      </c>
      <c r="N20" s="6">
        <f t="shared" si="2"/>
        <v>20</v>
      </c>
      <c r="O20" s="6">
        <v>15</v>
      </c>
    </row>
    <row r="21" spans="1:15" x14ac:dyDescent="0.25">
      <c r="A21" s="20"/>
      <c r="B21" s="12" t="s">
        <v>20</v>
      </c>
      <c r="C21" s="4">
        <v>27</v>
      </c>
      <c r="D21" s="5"/>
      <c r="E21" s="5">
        <v>2</v>
      </c>
      <c r="F21" s="5">
        <v>6</v>
      </c>
      <c r="G21" s="5">
        <v>3</v>
      </c>
      <c r="H21" s="5">
        <v>2</v>
      </c>
      <c r="I21" s="5">
        <v>40</v>
      </c>
      <c r="J21" s="5"/>
      <c r="K21" s="6">
        <f t="shared" si="0"/>
        <v>29</v>
      </c>
      <c r="L21" s="6">
        <f t="shared" si="3"/>
        <v>64.400000000000006</v>
      </c>
      <c r="M21" s="6">
        <f t="shared" si="1"/>
        <v>18.676000000000002</v>
      </c>
      <c r="N21" s="6">
        <f t="shared" si="2"/>
        <v>19</v>
      </c>
      <c r="O21" s="6">
        <v>14</v>
      </c>
    </row>
    <row r="22" spans="1:15" x14ac:dyDescent="0.25">
      <c r="A22" s="20"/>
      <c r="B22" s="12" t="s">
        <v>21</v>
      </c>
      <c r="C22" s="4">
        <v>178</v>
      </c>
      <c r="D22" s="5"/>
      <c r="E22" s="5">
        <v>12</v>
      </c>
      <c r="F22" s="5">
        <v>44</v>
      </c>
      <c r="G22" s="5">
        <v>18</v>
      </c>
      <c r="H22" s="5">
        <v>23</v>
      </c>
      <c r="I22" s="5">
        <v>275</v>
      </c>
      <c r="J22" s="5"/>
      <c r="K22" s="6">
        <f t="shared" si="0"/>
        <v>201</v>
      </c>
      <c r="L22" s="6">
        <f t="shared" si="3"/>
        <v>64.400000000000006</v>
      </c>
      <c r="M22" s="6">
        <f t="shared" si="1"/>
        <v>129.44400000000002</v>
      </c>
      <c r="N22" s="6">
        <f t="shared" si="2"/>
        <v>129</v>
      </c>
      <c r="O22" s="6">
        <v>95</v>
      </c>
    </row>
    <row r="23" spans="1:15" x14ac:dyDescent="0.25">
      <c r="A23" s="20"/>
      <c r="B23" s="12" t="s">
        <v>22</v>
      </c>
      <c r="C23" s="4">
        <v>126</v>
      </c>
      <c r="D23" s="5"/>
      <c r="E23" s="5">
        <v>8</v>
      </c>
      <c r="F23" s="5">
        <v>16</v>
      </c>
      <c r="G23" s="5"/>
      <c r="H23" s="5">
        <v>29</v>
      </c>
      <c r="I23" s="5">
        <v>179</v>
      </c>
      <c r="J23" s="5"/>
      <c r="K23" s="6">
        <f t="shared" si="0"/>
        <v>155</v>
      </c>
      <c r="L23" s="6">
        <f t="shared" si="3"/>
        <v>64.400000000000006</v>
      </c>
      <c r="M23" s="6">
        <f t="shared" si="1"/>
        <v>99.82</v>
      </c>
      <c r="N23" s="6">
        <f t="shared" si="2"/>
        <v>100</v>
      </c>
      <c r="O23" s="6">
        <v>74</v>
      </c>
    </row>
    <row r="24" spans="1:15" x14ac:dyDescent="0.25">
      <c r="A24" s="20"/>
      <c r="B24" s="12" t="s">
        <v>23</v>
      </c>
      <c r="C24" s="4">
        <v>59</v>
      </c>
      <c r="D24" s="5"/>
      <c r="E24" s="5">
        <v>5</v>
      </c>
      <c r="F24" s="5">
        <v>5</v>
      </c>
      <c r="G24" s="5">
        <v>18</v>
      </c>
      <c r="H24" s="5">
        <v>3</v>
      </c>
      <c r="I24" s="5">
        <v>90</v>
      </c>
      <c r="J24" s="5"/>
      <c r="K24" s="6">
        <f t="shared" si="0"/>
        <v>62</v>
      </c>
      <c r="L24" s="6">
        <f t="shared" si="3"/>
        <v>64.400000000000006</v>
      </c>
      <c r="M24" s="6">
        <f t="shared" si="1"/>
        <v>39.928000000000004</v>
      </c>
      <c r="N24" s="6">
        <f t="shared" si="2"/>
        <v>40</v>
      </c>
      <c r="O24" s="6">
        <v>29</v>
      </c>
    </row>
    <row r="25" spans="1:15" x14ac:dyDescent="0.25">
      <c r="A25" s="20"/>
      <c r="B25" s="12" t="s">
        <v>24</v>
      </c>
      <c r="C25" s="4">
        <v>37</v>
      </c>
      <c r="D25" s="5"/>
      <c r="E25" s="5">
        <v>16</v>
      </c>
      <c r="F25" s="5">
        <v>19</v>
      </c>
      <c r="G25" s="5">
        <v>13</v>
      </c>
      <c r="H25" s="5">
        <v>14</v>
      </c>
      <c r="I25" s="5">
        <v>99</v>
      </c>
      <c r="J25" s="5"/>
      <c r="K25" s="6">
        <f t="shared" si="0"/>
        <v>51</v>
      </c>
      <c r="L25" s="6">
        <f t="shared" si="3"/>
        <v>64.400000000000006</v>
      </c>
      <c r="M25" s="6">
        <f t="shared" si="1"/>
        <v>32.844000000000001</v>
      </c>
      <c r="N25" s="6">
        <f t="shared" si="2"/>
        <v>33</v>
      </c>
      <c r="O25" s="6">
        <v>24</v>
      </c>
    </row>
    <row r="26" spans="1:15" x14ac:dyDescent="0.25">
      <c r="A26" s="20"/>
      <c r="B26" s="12" t="s">
        <v>25</v>
      </c>
      <c r="C26" s="4">
        <v>41</v>
      </c>
      <c r="D26" s="5"/>
      <c r="E26" s="5">
        <v>0</v>
      </c>
      <c r="F26" s="5">
        <v>14</v>
      </c>
      <c r="G26" s="5">
        <v>1</v>
      </c>
      <c r="H26" s="5">
        <v>2</v>
      </c>
      <c r="I26" s="5">
        <v>58</v>
      </c>
      <c r="J26" s="5"/>
      <c r="K26" s="6">
        <f t="shared" si="0"/>
        <v>43</v>
      </c>
      <c r="L26" s="6">
        <f t="shared" si="3"/>
        <v>64.400000000000006</v>
      </c>
      <c r="M26" s="6">
        <f t="shared" si="1"/>
        <v>27.692000000000004</v>
      </c>
      <c r="N26" s="6">
        <f t="shared" si="2"/>
        <v>28</v>
      </c>
      <c r="O26" s="6">
        <v>20</v>
      </c>
    </row>
    <row r="27" spans="1:15" x14ac:dyDescent="0.25">
      <c r="A27" s="20"/>
      <c r="B27" s="12" t="s">
        <v>26</v>
      </c>
      <c r="C27" s="4">
        <v>49</v>
      </c>
      <c r="D27" s="5"/>
      <c r="E27" s="5">
        <v>2</v>
      </c>
      <c r="F27" s="5">
        <v>7</v>
      </c>
      <c r="G27" s="5">
        <v>0</v>
      </c>
      <c r="H27" s="5">
        <v>3</v>
      </c>
      <c r="I27" s="5">
        <v>61</v>
      </c>
      <c r="J27" s="5"/>
      <c r="K27" s="6">
        <f t="shared" si="0"/>
        <v>52</v>
      </c>
      <c r="L27" s="6">
        <f t="shared" si="3"/>
        <v>64.400000000000006</v>
      </c>
      <c r="M27" s="6">
        <f t="shared" si="1"/>
        <v>33.488</v>
      </c>
      <c r="N27" s="6">
        <f t="shared" si="2"/>
        <v>33</v>
      </c>
      <c r="O27" s="6">
        <v>25</v>
      </c>
    </row>
    <row r="28" spans="1:15" x14ac:dyDescent="0.25">
      <c r="A28" s="20"/>
      <c r="B28" s="12" t="s">
        <v>27</v>
      </c>
      <c r="C28" s="4">
        <v>0</v>
      </c>
      <c r="D28" s="5"/>
      <c r="E28" s="5"/>
      <c r="F28" s="5"/>
      <c r="G28" s="5"/>
      <c r="H28" s="5"/>
      <c r="I28" s="5">
        <v>0</v>
      </c>
      <c r="J28" s="5"/>
      <c r="K28" s="6">
        <f t="shared" si="0"/>
        <v>0</v>
      </c>
      <c r="L28" s="6">
        <f t="shared" si="3"/>
        <v>64.400000000000006</v>
      </c>
      <c r="M28" s="6">
        <f t="shared" si="1"/>
        <v>0</v>
      </c>
      <c r="N28" s="6">
        <f t="shared" si="2"/>
        <v>0</v>
      </c>
      <c r="O28" s="6">
        <v>0</v>
      </c>
    </row>
    <row r="29" spans="1:15" x14ac:dyDescent="0.25">
      <c r="A29" s="20"/>
      <c r="B29" s="12" t="s">
        <v>28</v>
      </c>
      <c r="C29" s="4">
        <v>0</v>
      </c>
      <c r="D29" s="5"/>
      <c r="E29" s="5"/>
      <c r="F29" s="5"/>
      <c r="G29" s="5"/>
      <c r="H29" s="5"/>
      <c r="I29" s="5">
        <v>0</v>
      </c>
      <c r="J29" s="5"/>
      <c r="K29" s="6">
        <f t="shared" si="0"/>
        <v>0</v>
      </c>
      <c r="L29" s="6">
        <f t="shared" si="3"/>
        <v>64.400000000000006</v>
      </c>
      <c r="M29" s="6">
        <f t="shared" si="1"/>
        <v>0</v>
      </c>
      <c r="N29" s="6">
        <f t="shared" si="2"/>
        <v>0</v>
      </c>
      <c r="O29" s="6">
        <v>0</v>
      </c>
    </row>
    <row r="30" spans="1:15" x14ac:dyDescent="0.25">
      <c r="A30" s="20"/>
      <c r="B30" s="12" t="s">
        <v>29</v>
      </c>
      <c r="C30" s="4">
        <v>36</v>
      </c>
      <c r="D30" s="5"/>
      <c r="E30" s="5">
        <v>5</v>
      </c>
      <c r="F30" s="5">
        <v>10</v>
      </c>
      <c r="G30" s="5">
        <v>3</v>
      </c>
      <c r="H30" s="5">
        <v>0</v>
      </c>
      <c r="I30" s="5">
        <v>54</v>
      </c>
      <c r="J30" s="5"/>
      <c r="K30" s="6">
        <f t="shared" si="0"/>
        <v>36</v>
      </c>
      <c r="L30" s="6">
        <f t="shared" si="3"/>
        <v>64.400000000000006</v>
      </c>
      <c r="M30" s="6">
        <f t="shared" si="1"/>
        <v>23.184000000000001</v>
      </c>
      <c r="N30" s="6">
        <f t="shared" si="2"/>
        <v>23</v>
      </c>
      <c r="O30" s="6">
        <v>17</v>
      </c>
    </row>
    <row r="31" spans="1:15" x14ac:dyDescent="0.25">
      <c r="A31" s="21"/>
      <c r="B31" s="13" t="s">
        <v>30</v>
      </c>
      <c r="C31" s="7">
        <v>1035</v>
      </c>
      <c r="D31" s="8">
        <v>0</v>
      </c>
      <c r="E31" s="8">
        <v>100</v>
      </c>
      <c r="F31" s="8">
        <v>210</v>
      </c>
      <c r="G31" s="8">
        <v>125</v>
      </c>
      <c r="H31" s="8">
        <v>133</v>
      </c>
      <c r="I31" s="9">
        <v>1603</v>
      </c>
      <c r="J31" s="8"/>
      <c r="K31" s="10">
        <f t="shared" si="0"/>
        <v>1168</v>
      </c>
      <c r="L31" s="10">
        <f t="shared" si="3"/>
        <v>64.400000000000006</v>
      </c>
      <c r="M31" s="10">
        <f t="shared" si="1"/>
        <v>752.19200000000012</v>
      </c>
      <c r="N31" s="10">
        <f>SUM(N2:N30)</f>
        <v>763</v>
      </c>
      <c r="O31" s="10">
        <f>SUM(O2:O30)</f>
        <v>555</v>
      </c>
    </row>
  </sheetData>
  <mergeCells count="2">
    <mergeCell ref="A2:A31"/>
    <mergeCell ref="A1:B1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Undervisningsministeriet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Lindberg Laursen</dc:creator>
  <cp:lastModifiedBy>Inger Riber</cp:lastModifiedBy>
  <dcterms:created xsi:type="dcterms:W3CDTF">2012-10-22T09:22:17Z</dcterms:created>
  <dcterms:modified xsi:type="dcterms:W3CDTF">2012-10-23T13:17:14Z</dcterms:modified>
</cp:coreProperties>
</file>